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O:\Centrala Enheten\Programenheten\AoU 2014\Rapportering till Regeringen\Prognoser\Socialfonden 2014-2020\2022\2022-07-29\Beslut\"/>
    </mc:Choice>
  </mc:AlternateContent>
  <xr:revisionPtr revIDLastSave="0" documentId="8_{42F3CA76-E3B4-4C4B-B4D2-32DE18C6293D}" xr6:coauthVersionLast="47" xr6:coauthVersionMax="47" xr10:uidLastSave="{00000000-0000-0000-0000-000000000000}"/>
  <bookViews>
    <workbookView xWindow="-108" yWindow="-108" windowWidth="23256" windowHeight="12576" tabRatio="760" xr2:uid="{00000000-000D-0000-FFFF-FFFF00000000}"/>
  </bookViews>
  <sheets>
    <sheet name="Beslut o utbet" sheetId="10" r:id="rId1"/>
    <sheet name="Inkomster" sheetId="16" r:id="rId2"/>
    <sheet name="Medfinans" sheetId="6" r:id="rId3"/>
    <sheet name="Återkrav" sheetId="15" r:id="rId4"/>
  </sheets>
  <externalReferences>
    <externalReference r:id="rId5"/>
    <externalReference r:id="rId6"/>
  </externalReferences>
  <definedNames>
    <definedName name="Data" localSheetId="0">[1]Datablad!#REF!</definedName>
    <definedName name="Data" localSheetId="2">[1]Datablad!#REF!</definedName>
    <definedName name="Data" localSheetId="3">[1]Datablad!#REF!</definedName>
    <definedName name="Data">[1]Datablad!#REF!</definedName>
    <definedName name="ds">[1]Datablad!#REF!</definedName>
    <definedName name="LongRunRegionNivå2">#REF!</definedName>
    <definedName name="_xlnm.Print_Area" localSheetId="0">'Beslut o utbet'!$B$1:$H$43</definedName>
    <definedName name="_xlnm.Print_Area" localSheetId="2">Medfinans!$B$1:$E$40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5" l="1"/>
  <c r="C15" i="15"/>
  <c r="C13" i="16"/>
  <c r="B3" i="15" l="1"/>
</calcChain>
</file>

<file path=xl/sharedStrings.xml><?xml version="1.0" encoding="utf-8"?>
<sst xmlns="http://schemas.openxmlformats.org/spreadsheetml/2006/main" count="97" uniqueCount="53">
  <si>
    <t xml:space="preserve">Totalt </t>
  </si>
  <si>
    <t>Beslutade och utbetalade medel</t>
  </si>
  <si>
    <t>PO 1</t>
  </si>
  <si>
    <t>PO 2</t>
  </si>
  <si>
    <t>Anslagspost</t>
  </si>
  <si>
    <t>PO 3</t>
  </si>
  <si>
    <t>Redovisning</t>
  </si>
  <si>
    <t>Program-område</t>
  </si>
  <si>
    <t>anslag 1:6</t>
  </si>
  <si>
    <t>ap 1</t>
  </si>
  <si>
    <t>ap 2</t>
  </si>
  <si>
    <t>ap 3</t>
  </si>
  <si>
    <t>PO 4</t>
  </si>
  <si>
    <t>Intecknade medel tom.</t>
  </si>
  <si>
    <t>Utbetalat tom.</t>
  </si>
  <si>
    <t>Återkrav</t>
  </si>
  <si>
    <t>Bokförda återkrav t.o.m.</t>
  </si>
  <si>
    <t>Inbetalade återkrav t.o.m.</t>
  </si>
  <si>
    <t>Summa prognos</t>
  </si>
  <si>
    <t>Nationell medfinansiering</t>
  </si>
  <si>
    <t xml:space="preserve">- varav förskott </t>
  </si>
  <si>
    <t>Dnr:</t>
  </si>
  <si>
    <t>Belopp i miljoner kronor</t>
  </si>
  <si>
    <t>Belopp i tusen kronor</t>
  </si>
  <si>
    <t>Inkomster</t>
  </si>
  <si>
    <t>Inkomsttitel 6414</t>
  </si>
  <si>
    <t>Inbetalningar tom.</t>
  </si>
  <si>
    <t>Prognos för inbetalningar</t>
  </si>
  <si>
    <t>Totalt</t>
  </si>
  <si>
    <t xml:space="preserve">Kategori   </t>
  </si>
  <si>
    <t>Beslutade belopp t.o.m.</t>
  </si>
  <si>
    <t>Godkänd medfinansiering i   ansökan om utbetalning t.o.m.</t>
  </si>
  <si>
    <t xml:space="preserve"> statlig   </t>
  </si>
  <si>
    <t xml:space="preserve">  - varav från Arbetsförmedlingen </t>
  </si>
  <si>
    <t xml:space="preserve">  - varav från annan statlig aktör</t>
  </si>
  <si>
    <t>Annan offentlig</t>
  </si>
  <si>
    <t xml:space="preserve">  - varav kommunal   </t>
  </si>
  <si>
    <t xml:space="preserve">  - landstingskommunal   </t>
  </si>
  <si>
    <t xml:space="preserve">  - övrig offentlig aktör</t>
  </si>
  <si>
    <t>Privat</t>
  </si>
  <si>
    <t xml:space="preserve">Totalt    </t>
  </si>
  <si>
    <t>PO 5</t>
  </si>
  <si>
    <t>2022/00028</t>
  </si>
  <si>
    <t xml:space="preserve">  - varav från Försäkringskassan </t>
  </si>
  <si>
    <t>Varav under 2022</t>
  </si>
  <si>
    <t>Beslutat under
 2022</t>
  </si>
  <si>
    <t>Utbetalat under
 2022</t>
  </si>
  <si>
    <t>GDnr:</t>
  </si>
  <si>
    <t>2022/00001-73</t>
  </si>
  <si>
    <t>Redovisning 2022-07-19</t>
  </si>
  <si>
    <t>Prognos</t>
  </si>
  <si>
    <t>Pregnos</t>
  </si>
  <si>
    <t>Rättelse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</si>
</sst>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0.0"/>
    <numFmt numFmtId="166" formatCode="#,##0.0"/>
    <numFmt numFmtId="167" formatCode="0.0%"/>
    <numFmt numFmtId="168" formatCode="_-* #,##0\ _k_r_-;\-* #,##0\ _k_r_-;_-* &quot;-&quot;??\ _k_r_-;_-@_-"/>
    <numFmt numFmtId="169" formatCode="0.00000"/>
    <numFmt numFmtId="170" formatCode="_-* #,##0_-;\-* #,##0_-;_-* &quot;-&quot;??_-;_-@_-"/>
    <numFmt numFmtId="171" formatCode="0.00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rgb="FF00B05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5" borderId="1" applyNumberFormat="0" applyFont="0" applyAlignment="0" applyProtection="0"/>
    <xf numFmtId="0" fontId="3" fillId="6" borderId="2" applyNumberFormat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4" borderId="2" applyNumberFormat="0" applyAlignment="0" applyProtection="0"/>
    <xf numFmtId="0" fontId="8" fillId="7" borderId="3" applyNumberFormat="0" applyAlignment="0" applyProtection="0"/>
    <xf numFmtId="0" fontId="9" fillId="0" borderId="4" applyNumberFormat="0" applyFill="0" applyAlignment="0" applyProtection="0"/>
    <xf numFmtId="0" fontId="10" fillId="8" borderId="0" applyNumberFormat="0" applyBorder="0" applyAlignment="0" applyProtection="0"/>
    <xf numFmtId="0" fontId="2" fillId="0" borderId="0"/>
    <xf numFmtId="0" fontId="27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164" fontId="1" fillId="0" borderId="0" applyFont="0" applyFill="0" applyBorder="0" applyAlignment="0" applyProtection="0"/>
    <xf numFmtId="0" fontId="16" fillId="6" borderId="9" applyNumberFormat="0" applyAlignment="0" applyProtection="0"/>
    <xf numFmtId="0" fontId="17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right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vertical="center"/>
    </xf>
    <xf numFmtId="0" fontId="20" fillId="9" borderId="10" xfId="0" applyFont="1" applyFill="1" applyBorder="1" applyAlignment="1">
      <alignment horizontal="right"/>
    </xf>
    <xf numFmtId="0" fontId="0" fillId="0" borderId="0" xfId="0" applyBorder="1"/>
    <xf numFmtId="0" fontId="20" fillId="0" borderId="0" xfId="0" applyFont="1" applyBorder="1"/>
    <xf numFmtId="0" fontId="19" fillId="0" borderId="0" xfId="0" applyFont="1" applyBorder="1" applyAlignment="1">
      <alignment vertical="center"/>
    </xf>
    <xf numFmtId="0" fontId="20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  <xf numFmtId="9" fontId="0" fillId="0" borderId="0" xfId="12" applyFont="1" applyBorder="1"/>
    <xf numFmtId="0" fontId="18" fillId="0" borderId="0" xfId="10" applyFont="1"/>
    <xf numFmtId="0" fontId="2" fillId="0" borderId="0" xfId="10"/>
    <xf numFmtId="0" fontId="2" fillId="0" borderId="0" xfId="10" applyAlignment="1">
      <alignment horizontal="right"/>
    </xf>
    <xf numFmtId="0" fontId="2" fillId="0" borderId="0" xfId="10" applyFont="1"/>
    <xf numFmtId="0" fontId="20" fillId="0" borderId="0" xfId="10" applyFont="1"/>
    <xf numFmtId="0" fontId="19" fillId="0" borderId="0" xfId="10" applyFont="1"/>
    <xf numFmtId="0" fontId="19" fillId="0" borderId="0" xfId="10" applyFont="1" applyAlignment="1">
      <alignment vertical="center"/>
    </xf>
    <xf numFmtId="0" fontId="20" fillId="10" borderId="13" xfId="10" applyFont="1" applyFill="1" applyBorder="1"/>
    <xf numFmtId="0" fontId="19" fillId="10" borderId="14" xfId="10" applyFont="1" applyFill="1" applyBorder="1" applyAlignment="1">
      <alignment vertical="center"/>
    </xf>
    <xf numFmtId="3" fontId="19" fillId="0" borderId="11" xfId="10" applyNumberFormat="1" applyFont="1" applyBorder="1"/>
    <xf numFmtId="0" fontId="20" fillId="9" borderId="10" xfId="10" applyFont="1" applyFill="1" applyBorder="1" applyAlignment="1">
      <alignment horizontal="right"/>
    </xf>
    <xf numFmtId="3" fontId="20" fillId="9" borderId="10" xfId="10" applyNumberFormat="1" applyFont="1" applyFill="1" applyBorder="1"/>
    <xf numFmtId="165" fontId="19" fillId="0" borderId="0" xfId="10" applyNumberFormat="1" applyFont="1"/>
    <xf numFmtId="0" fontId="20" fillId="0" borderId="11" xfId="10" applyFont="1" applyBorder="1" applyAlignment="1">
      <alignment horizontal="center"/>
    </xf>
    <xf numFmtId="0" fontId="20" fillId="0" borderId="15" xfId="10" applyFont="1" applyBorder="1" applyAlignment="1">
      <alignment horizontal="center"/>
    </xf>
    <xf numFmtId="0" fontId="20" fillId="0" borderId="10" xfId="10" applyFont="1" applyBorder="1" applyAlignment="1">
      <alignment horizontal="center"/>
    </xf>
    <xf numFmtId="3" fontId="2" fillId="0" borderId="0" xfId="10" applyNumberFormat="1"/>
    <xf numFmtId="0" fontId="20" fillId="0" borderId="1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" fillId="0" borderId="0" xfId="10" applyAlignment="1">
      <alignment horizontal="center"/>
    </xf>
    <xf numFmtId="3" fontId="19" fillId="0" borderId="12" xfId="10" applyNumberFormat="1" applyFont="1" applyBorder="1"/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14" fontId="22" fillId="0" borderId="0" xfId="0" applyNumberFormat="1" applyFont="1" applyAlignment="1">
      <alignment horizontal="left"/>
    </xf>
    <xf numFmtId="166" fontId="22" fillId="0" borderId="0" xfId="0" applyNumberFormat="1" applyFont="1"/>
    <xf numFmtId="0" fontId="25" fillId="0" borderId="0" xfId="0" applyFont="1" applyAlignment="1">
      <alignment vertical="center"/>
    </xf>
    <xf numFmtId="166" fontId="28" fillId="0" borderId="10" xfId="0" applyNumberFormat="1" applyFont="1" applyFill="1" applyBorder="1"/>
    <xf numFmtId="166" fontId="28" fillId="0" borderId="12" xfId="0" applyNumberFormat="1" applyFont="1" applyFill="1" applyBorder="1"/>
    <xf numFmtId="166" fontId="29" fillId="9" borderId="12" xfId="0" applyNumberFormat="1" applyFont="1" applyFill="1" applyBorder="1"/>
    <xf numFmtId="166" fontId="29" fillId="9" borderId="18" xfId="0" applyNumberFormat="1" applyFont="1" applyFill="1" applyBorder="1"/>
    <xf numFmtId="165" fontId="28" fillId="0" borderId="0" xfId="0" applyNumberFormat="1" applyFont="1"/>
    <xf numFmtId="0" fontId="29" fillId="10" borderId="13" xfId="0" applyFont="1" applyFill="1" applyBorder="1" applyAlignment="1">
      <alignment horizontal="center" wrapText="1"/>
    </xf>
    <xf numFmtId="166" fontId="28" fillId="0" borderId="19" xfId="0" applyNumberFormat="1" applyFont="1" applyFill="1" applyBorder="1"/>
    <xf numFmtId="166" fontId="28" fillId="0" borderId="21" xfId="0" applyNumberFormat="1" applyFont="1" applyFill="1" applyBorder="1"/>
    <xf numFmtId="166" fontId="28" fillId="0" borderId="18" xfId="0" applyNumberFormat="1" applyFont="1" applyFill="1" applyBorder="1"/>
    <xf numFmtId="166" fontId="28" fillId="0" borderId="10" xfId="0" applyNumberFormat="1" applyFont="1" applyBorder="1"/>
    <xf numFmtId="0" fontId="22" fillId="0" borderId="0" xfId="0" applyFont="1" applyAlignment="1">
      <alignment horizontal="center"/>
    </xf>
    <xf numFmtId="165" fontId="22" fillId="0" borderId="0" xfId="0" applyNumberFormat="1" applyFont="1"/>
    <xf numFmtId="166" fontId="28" fillId="0" borderId="0" xfId="12" applyNumberFormat="1" applyFont="1"/>
    <xf numFmtId="9" fontId="28" fillId="0" borderId="0" xfId="12" applyFont="1"/>
    <xf numFmtId="166" fontId="30" fillId="0" borderId="0" xfId="0" applyNumberFormat="1" applyFont="1"/>
    <xf numFmtId="165" fontId="30" fillId="0" borderId="0" xfId="0" applyNumberFormat="1" applyFont="1"/>
    <xf numFmtId="0" fontId="30" fillId="0" borderId="0" xfId="0" applyFont="1"/>
    <xf numFmtId="166" fontId="29" fillId="9" borderId="12" xfId="0" applyNumberFormat="1" applyFont="1" applyFill="1" applyBorder="1" applyAlignment="1">
      <alignment horizontal="right"/>
    </xf>
    <xf numFmtId="10" fontId="30" fillId="0" borderId="0" xfId="12" applyNumberFormat="1" applyFont="1" applyAlignment="1">
      <alignment horizontal="center"/>
    </xf>
    <xf numFmtId="167" fontId="30" fillId="0" borderId="0" xfId="12" applyNumberFormat="1" applyFont="1"/>
    <xf numFmtId="0" fontId="30" fillId="0" borderId="0" xfId="0" applyFont="1" applyAlignment="1">
      <alignment horizontal="center"/>
    </xf>
    <xf numFmtId="166" fontId="28" fillId="0" borderId="11" xfId="0" applyNumberFormat="1" applyFont="1" applyBorder="1"/>
    <xf numFmtId="166" fontId="28" fillId="0" borderId="12" xfId="0" applyNumberFormat="1" applyFont="1" applyBorder="1"/>
    <xf numFmtId="166" fontId="28" fillId="0" borderId="20" xfId="0" applyNumberFormat="1" applyFont="1" applyBorder="1"/>
    <xf numFmtId="3" fontId="22" fillId="0" borderId="0" xfId="0" applyNumberFormat="1" applyFont="1"/>
    <xf numFmtId="0" fontId="2" fillId="0" borderId="0" xfId="10" applyFont="1" applyAlignment="1">
      <alignment horizontal="right"/>
    </xf>
    <xf numFmtId="14" fontId="2" fillId="0" borderId="0" xfId="10" applyNumberFormat="1" applyFont="1" applyAlignment="1">
      <alignment horizontal="left"/>
    </xf>
    <xf numFmtId="3" fontId="2" fillId="0" borderId="0" xfId="10" applyNumberFormat="1" applyFont="1"/>
    <xf numFmtId="3" fontId="19" fillId="0" borderId="0" xfId="10" applyNumberFormat="1" applyFont="1"/>
    <xf numFmtId="9" fontId="2" fillId="0" borderId="0" xfId="14" applyFont="1"/>
    <xf numFmtId="165" fontId="2" fillId="0" borderId="0" xfId="10" applyNumberFormat="1" applyFont="1"/>
    <xf numFmtId="0" fontId="20" fillId="10" borderId="22" xfId="10" applyFont="1" applyFill="1" applyBorder="1" applyAlignment="1">
      <alignment horizontal="center" vertical="center"/>
    </xf>
    <xf numFmtId="14" fontId="20" fillId="10" borderId="23" xfId="10" applyNumberFormat="1" applyFont="1" applyFill="1" applyBorder="1" applyAlignment="1">
      <alignment horizontal="center" vertical="center"/>
    </xf>
    <xf numFmtId="0" fontId="20" fillId="10" borderId="24" xfId="10" applyFont="1" applyFill="1" applyBorder="1" applyAlignment="1">
      <alignment horizontal="center" wrapText="1"/>
    </xf>
    <xf numFmtId="0" fontId="20" fillId="10" borderId="25" xfId="10" applyFont="1" applyFill="1" applyBorder="1" applyAlignment="1">
      <alignment horizontal="center" vertical="center"/>
    </xf>
    <xf numFmtId="3" fontId="19" fillId="0" borderId="0" xfId="10" applyNumberFormat="1" applyFont="1" applyFill="1" applyBorder="1" applyAlignment="1">
      <alignment vertical="center"/>
    </xf>
    <xf numFmtId="165" fontId="31" fillId="0" borderId="0" xfId="10" applyNumberFormat="1" applyFont="1" applyFill="1" applyBorder="1"/>
    <xf numFmtId="166" fontId="0" fillId="0" borderId="0" xfId="0" applyNumberFormat="1" applyBorder="1"/>
    <xf numFmtId="170" fontId="26" fillId="0" borderId="0" xfId="0" applyNumberFormat="1" applyFont="1"/>
    <xf numFmtId="168" fontId="22" fillId="0" borderId="0" xfId="21" applyNumberFormat="1" applyFont="1"/>
    <xf numFmtId="168" fontId="26" fillId="0" borderId="0" xfId="21" applyNumberFormat="1" applyFont="1"/>
    <xf numFmtId="168" fontId="22" fillId="0" borderId="0" xfId="0" applyNumberFormat="1" applyFont="1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4" fillId="10" borderId="13" xfId="0" applyFont="1" applyFill="1" applyBorder="1" applyAlignment="1">
      <alignment horizontal="left"/>
    </xf>
    <xf numFmtId="0" fontId="25" fillId="10" borderId="14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2" xfId="0" applyFont="1" applyFill="1" applyBorder="1" applyAlignment="1">
      <alignment horizontal="left"/>
    </xf>
    <xf numFmtId="0" fontId="24" fillId="9" borderId="12" xfId="0" applyFont="1" applyFill="1" applyBorder="1" applyAlignment="1">
      <alignment horizontal="left"/>
    </xf>
    <xf numFmtId="9" fontId="25" fillId="0" borderId="0" xfId="12" applyFont="1" applyAlignment="1">
      <alignment horizontal="left"/>
    </xf>
    <xf numFmtId="0" fontId="25" fillId="0" borderId="12" xfId="0" quotePrefix="1" applyFont="1" applyBorder="1" applyAlignment="1">
      <alignment horizontal="left"/>
    </xf>
    <xf numFmtId="166" fontId="28" fillId="0" borderId="12" xfId="0" applyNumberFormat="1" applyFont="1" applyFill="1" applyBorder="1" applyAlignment="1">
      <alignment horizontal="right"/>
    </xf>
    <xf numFmtId="3" fontId="19" fillId="0" borderId="15" xfId="10" applyNumberFormat="1" applyFont="1" applyBorder="1"/>
    <xf numFmtId="0" fontId="20" fillId="10" borderId="17" xfId="0" applyFont="1" applyFill="1" applyBorder="1" applyAlignment="1">
      <alignment horizontal="center" vertical="center"/>
    </xf>
    <xf numFmtId="14" fontId="20" fillId="10" borderId="14" xfId="0" applyNumberFormat="1" applyFont="1" applyFill="1" applyBorder="1" applyAlignment="1">
      <alignment horizontal="center" vertical="center"/>
    </xf>
    <xf numFmtId="0" fontId="20" fillId="10" borderId="13" xfId="10" applyFont="1" applyFill="1" applyBorder="1" applyAlignment="1">
      <alignment horizontal="center" wrapText="1"/>
    </xf>
    <xf numFmtId="0" fontId="1" fillId="0" borderId="0" xfId="10" applyFont="1"/>
    <xf numFmtId="0" fontId="24" fillId="10" borderId="13" xfId="0" applyFont="1" applyFill="1" applyBorder="1" applyAlignment="1">
      <alignment horizontal="left" vertical="center" wrapText="1"/>
    </xf>
    <xf numFmtId="0" fontId="24" fillId="10" borderId="14" xfId="0" applyFont="1" applyFill="1" applyBorder="1" applyAlignment="1">
      <alignment horizontal="left" vertical="center" wrapText="1"/>
    </xf>
    <xf numFmtId="0" fontId="20" fillId="10" borderId="13" xfId="0" applyFont="1" applyFill="1" applyBorder="1"/>
    <xf numFmtId="0" fontId="19" fillId="10" borderId="14" xfId="0" applyFont="1" applyFill="1" applyBorder="1" applyAlignment="1">
      <alignment vertical="center"/>
    </xf>
    <xf numFmtId="169" fontId="19" fillId="0" borderId="0" xfId="0" applyNumberFormat="1" applyFont="1"/>
    <xf numFmtId="165" fontId="19" fillId="0" borderId="0" xfId="0" applyNumberFormat="1" applyFont="1"/>
    <xf numFmtId="0" fontId="20" fillId="10" borderId="13" xfId="0" applyFont="1" applyFill="1" applyBorder="1" applyAlignment="1">
      <alignment wrapText="1"/>
    </xf>
    <xf numFmtId="166" fontId="30" fillId="0" borderId="0" xfId="12" applyNumberFormat="1" applyFont="1"/>
    <xf numFmtId="171" fontId="30" fillId="0" borderId="0" xfId="0" applyNumberFormat="1" applyFont="1"/>
    <xf numFmtId="3" fontId="30" fillId="0" borderId="0" xfId="0" applyNumberFormat="1" applyFont="1"/>
    <xf numFmtId="0" fontId="22" fillId="11" borderId="0" xfId="0" applyFont="1" applyFill="1"/>
    <xf numFmtId="166" fontId="19" fillId="11" borderId="0" xfId="0" applyNumberFormat="1" applyFont="1" applyFill="1" applyBorder="1"/>
    <xf numFmtId="166" fontId="32" fillId="11" borderId="0" xfId="0" applyNumberFormat="1" applyFont="1" applyFill="1" applyBorder="1"/>
    <xf numFmtId="0" fontId="22" fillId="11" borderId="0" xfId="0" applyFont="1" applyFill="1" applyBorder="1"/>
    <xf numFmtId="165" fontId="19" fillId="11" borderId="0" xfId="0" applyNumberFormat="1" applyFont="1" applyFill="1" applyBorder="1"/>
    <xf numFmtId="0" fontId="22" fillId="0" borderId="0" xfId="0" applyFont="1" applyBorder="1"/>
    <xf numFmtId="166" fontId="33" fillId="0" borderId="0" xfId="0" applyNumberFormat="1" applyFont="1"/>
    <xf numFmtId="166" fontId="29" fillId="9" borderId="10" xfId="0" applyNumberFormat="1" applyFont="1" applyFill="1" applyBorder="1"/>
    <xf numFmtId="0" fontId="20" fillId="10" borderId="13" xfId="0" applyFont="1" applyFill="1" applyBorder="1" applyAlignment="1">
      <alignment horizontal="center" wrapText="1"/>
    </xf>
    <xf numFmtId="166" fontId="28" fillId="0" borderId="11" xfId="0" applyNumberFormat="1" applyFont="1" applyBorder="1" applyAlignment="1">
      <alignment horizontal="right"/>
    </xf>
    <xf numFmtId="166" fontId="28" fillId="0" borderId="10" xfId="0" applyNumberFormat="1" applyFont="1" applyBorder="1" applyAlignment="1">
      <alignment horizontal="right"/>
    </xf>
    <xf numFmtId="166" fontId="28" fillId="0" borderId="12" xfId="0" applyNumberFormat="1" applyFont="1" applyBorder="1" applyAlignment="1">
      <alignment horizontal="right"/>
    </xf>
    <xf numFmtId="166" fontId="28" fillId="0" borderId="21" xfId="0" applyNumberFormat="1" applyFont="1" applyBorder="1"/>
    <xf numFmtId="166" fontId="28" fillId="0" borderId="19" xfId="0" applyNumberFormat="1" applyFont="1" applyBorder="1"/>
    <xf numFmtId="166" fontId="28" fillId="0" borderId="18" xfId="0" applyNumberFormat="1" applyFont="1" applyBorder="1"/>
    <xf numFmtId="0" fontId="20" fillId="0" borderId="12" xfId="0" applyFont="1" applyBorder="1" applyAlignment="1">
      <alignment horizontal="left"/>
    </xf>
    <xf numFmtId="0" fontId="20" fillId="10" borderId="13" xfId="0" applyFont="1" applyFill="1" applyBorder="1" applyAlignment="1">
      <alignment horizontal="center" wrapText="1"/>
    </xf>
    <xf numFmtId="4" fontId="2" fillId="0" borderId="0" xfId="10" applyNumberFormat="1" applyFont="1"/>
    <xf numFmtId="0" fontId="1" fillId="0" borderId="0" xfId="0" applyFont="1"/>
    <xf numFmtId="0" fontId="20" fillId="10" borderId="13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14" fontId="1" fillId="0" borderId="0" xfId="10" applyNumberFormat="1" applyFont="1" applyAlignment="1">
      <alignment horizontal="left"/>
    </xf>
    <xf numFmtId="0" fontId="1" fillId="0" borderId="0" xfId="10" applyFont="1" applyAlignment="1">
      <alignment horizontal="left"/>
    </xf>
    <xf numFmtId="0" fontId="20" fillId="0" borderId="12" xfId="0" quotePrefix="1" applyFont="1" applyBorder="1" applyAlignment="1">
      <alignment horizontal="left"/>
    </xf>
    <xf numFmtId="0" fontId="20" fillId="9" borderId="12" xfId="0" applyFont="1" applyFill="1" applyBorder="1" applyAlignment="1">
      <alignment horizontal="left"/>
    </xf>
    <xf numFmtId="166" fontId="20" fillId="0" borderId="11" xfId="0" applyNumberFormat="1" applyFont="1" applyBorder="1"/>
    <xf numFmtId="166" fontId="19" fillId="0" borderId="12" xfId="0" applyNumberFormat="1" applyFont="1" applyBorder="1"/>
    <xf numFmtId="166" fontId="19" fillId="0" borderId="15" xfId="0" applyNumberFormat="1" applyFont="1" applyBorder="1"/>
    <xf numFmtId="166" fontId="20" fillId="0" borderId="10" xfId="0" applyNumberFormat="1" applyFont="1" applyBorder="1"/>
    <xf numFmtId="166" fontId="20" fillId="0" borderId="16" xfId="0" applyNumberFormat="1" applyFont="1" applyBorder="1"/>
    <xf numFmtId="166" fontId="20" fillId="9" borderId="10" xfId="0" applyNumberFormat="1" applyFont="1" applyFill="1" applyBorder="1"/>
    <xf numFmtId="3" fontId="19" fillId="0" borderId="31" xfId="10" applyNumberFormat="1" applyFont="1" applyFill="1" applyBorder="1"/>
    <xf numFmtId="3" fontId="19" fillId="0" borderId="31" xfId="1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10" applyFont="1" applyAlignment="1">
      <alignment horizontal="right"/>
    </xf>
    <xf numFmtId="3" fontId="19" fillId="0" borderId="32" xfId="10" applyNumberFormat="1" applyFont="1" applyBorder="1" applyAlignment="1">
      <alignment horizontal="right"/>
    </xf>
    <xf numFmtId="0" fontId="34" fillId="0" borderId="0" xfId="0" applyFont="1" applyAlignment="1">
      <alignment horizontal="left"/>
    </xf>
    <xf numFmtId="14" fontId="34" fillId="0" borderId="0" xfId="0" applyNumberFormat="1" applyFont="1" applyAlignment="1">
      <alignment horizontal="left" vertical="center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14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/>
    </xf>
    <xf numFmtId="0" fontId="20" fillId="10" borderId="18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wrapText="1"/>
    </xf>
    <xf numFmtId="0" fontId="20" fillId="10" borderId="14" xfId="0" applyFont="1" applyFill="1" applyBorder="1" applyAlignment="1">
      <alignment horizontal="center" wrapText="1"/>
    </xf>
    <xf numFmtId="0" fontId="20" fillId="10" borderId="27" xfId="10" applyFont="1" applyFill="1" applyBorder="1" applyAlignment="1">
      <alignment horizontal="center" vertical="center"/>
    </xf>
    <xf numFmtId="0" fontId="20" fillId="10" borderId="28" xfId="10" applyFont="1" applyFill="1" applyBorder="1" applyAlignment="1">
      <alignment horizontal="center" vertical="center"/>
    </xf>
    <xf numFmtId="14" fontId="20" fillId="10" borderId="23" xfId="10" applyNumberFormat="1" applyFont="1" applyFill="1" applyBorder="1" applyAlignment="1">
      <alignment horizontal="center" wrapText="1"/>
    </xf>
    <xf numFmtId="0" fontId="20" fillId="10" borderId="22" xfId="10" applyFont="1" applyFill="1" applyBorder="1" applyAlignment="1">
      <alignment horizontal="center" wrapText="1"/>
    </xf>
    <xf numFmtId="0" fontId="20" fillId="10" borderId="29" xfId="10" applyFont="1" applyFill="1" applyBorder="1" applyAlignment="1">
      <alignment horizontal="center" vertical="center"/>
    </xf>
    <xf numFmtId="0" fontId="20" fillId="10" borderId="23" xfId="10" applyFont="1" applyFill="1" applyBorder="1" applyAlignment="1">
      <alignment horizontal="center" vertical="center"/>
    </xf>
    <xf numFmtId="0" fontId="20" fillId="10" borderId="30" xfId="10" applyFont="1" applyFill="1" applyBorder="1" applyAlignment="1">
      <alignment horizontal="center" vertical="center"/>
    </xf>
    <xf numFmtId="0" fontId="20" fillId="10" borderId="22" xfId="10" applyFont="1" applyFill="1" applyBorder="1" applyAlignment="1">
      <alignment horizontal="center" vertical="center"/>
    </xf>
    <xf numFmtId="0" fontId="18" fillId="0" borderId="0" xfId="0" applyFont="1"/>
    <xf numFmtId="0" fontId="0" fillId="0" borderId="0" xfId="0"/>
    <xf numFmtId="0" fontId="20" fillId="10" borderId="13" xfId="0" applyFont="1" applyFill="1" applyBorder="1" applyAlignment="1">
      <alignment horizontal="left" vertical="center"/>
    </xf>
    <xf numFmtId="0" fontId="20" fillId="10" borderId="14" xfId="0" applyFont="1" applyFill="1" applyBorder="1" applyAlignment="1">
      <alignment horizontal="left" vertical="center"/>
    </xf>
  </cellXfs>
  <cellStyles count="24">
    <cellStyle name="Anteckning" xfId="1" builtinId="10" customBuiltin="1"/>
    <cellStyle name="Beräkning" xfId="2" builtinId="22" customBuiltin="1"/>
    <cellStyle name="Bra" xfId="3" builtinId="26" customBuiltin="1"/>
    <cellStyle name="Dålig" xfId="4" builtinId="27" customBuiltin="1"/>
    <cellStyle name="Förklarande text" xfId="5" builtinId="53" customBuiltin="1"/>
    <cellStyle name="Indata" xfId="6" builtinId="20" customBuiltin="1"/>
    <cellStyle name="Kontrollcell" xfId="7" builtinId="23" customBuiltin="1"/>
    <cellStyle name="Länkad cell" xfId="8" builtinId="24" customBuiltin="1"/>
    <cellStyle name="Neutral" xfId="9" builtinId="28" customBuiltin="1"/>
    <cellStyle name="Normal" xfId="0" builtinId="0"/>
    <cellStyle name="Normal 2" xfId="10" xr:uid="{00000000-0005-0000-0000-00000A000000}"/>
    <cellStyle name="Normal 3" xfId="11" xr:uid="{00000000-0005-0000-0000-00000B000000}"/>
    <cellStyle name="Procent" xfId="12" builtinId="5"/>
    <cellStyle name="Procent 2" xfId="13" xr:uid="{00000000-0005-0000-0000-00000D000000}"/>
    <cellStyle name="Procent 3" xfId="14" xr:uid="{00000000-0005-0000-0000-00000E000000}"/>
    <cellStyle name="Rubrik" xfId="15" builtinId="15" customBuiltin="1"/>
    <cellStyle name="Rubrik 1" xfId="16" builtinId="16" customBuiltin="1"/>
    <cellStyle name="Rubrik 2" xfId="17" builtinId="17" customBuiltin="1"/>
    <cellStyle name="Rubrik 3" xfId="18" builtinId="18" customBuiltin="1"/>
    <cellStyle name="Rubrik 4" xfId="19" builtinId="19" customBuiltin="1"/>
    <cellStyle name="Summa" xfId="20" builtinId="25" customBuiltin="1"/>
    <cellStyle name="Tusental" xfId="21" builtinId="3"/>
    <cellStyle name="Utdata" xfId="22" builtinId="21" customBuiltin="1"/>
    <cellStyle name="Varningstext" xfId="2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66675</xdr:rowOff>
    </xdr:from>
    <xdr:to>
      <xdr:col>8</xdr:col>
      <xdr:colOff>6350</xdr:colOff>
      <xdr:row>7</xdr:row>
      <xdr:rowOff>101599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1121CC48-56E9-411C-9F1B-790C6D138062}"/>
            </a:ext>
          </a:extLst>
        </xdr:cNvPr>
        <xdr:cNvSpPr txBox="1"/>
      </xdr:nvSpPr>
      <xdr:spPr>
        <a:xfrm>
          <a:off x="2032000" y="257175"/>
          <a:ext cx="4098925" cy="1073149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sv-SE" sz="1050" u="sng">
              <a:latin typeface="Arial" pitchFamily="34" charset="0"/>
              <a:cs typeface="Arial" pitchFamily="34" charset="0"/>
            </a:rPr>
            <a:t>ap 1</a:t>
          </a:r>
          <a:r>
            <a:rPr lang="sv-SE" sz="1050" u="none">
              <a:latin typeface="Arial" pitchFamily="34" charset="0"/>
              <a:cs typeface="Arial" pitchFamily="34" charset="0"/>
            </a:rPr>
            <a:t> </a:t>
          </a:r>
          <a:r>
            <a:rPr lang="sv-SE" sz="1050">
              <a:latin typeface="Arial" pitchFamily="34" charset="0"/>
              <a:cs typeface="Arial" pitchFamily="34" charset="0"/>
            </a:rPr>
            <a:t>omfattar ESF-delen för PO 1,</a:t>
          </a:r>
          <a:r>
            <a:rPr lang="sv-SE" sz="1050" baseline="0">
              <a:latin typeface="Arial" pitchFamily="34" charset="0"/>
              <a:cs typeface="Arial" pitchFamily="34" charset="0"/>
            </a:rPr>
            <a:t> </a:t>
          </a:r>
          <a:r>
            <a:rPr lang="sv-SE" sz="1050">
              <a:latin typeface="Arial" pitchFamily="34" charset="0"/>
              <a:cs typeface="Arial" pitchFamily="34" charset="0"/>
            </a:rPr>
            <a:t>PO 2, PO 3, PO 4</a:t>
          </a:r>
          <a:r>
            <a:rPr lang="sv-SE" sz="1050" baseline="0">
              <a:latin typeface="Arial" pitchFamily="34" charset="0"/>
              <a:cs typeface="Arial" pitchFamily="34" charset="0"/>
            </a:rPr>
            <a:t> och PO 5 (React-EU)</a:t>
          </a:r>
          <a:endParaRPr lang="sv-SE" sz="1050">
            <a:latin typeface="Arial" pitchFamily="34" charset="0"/>
            <a:cs typeface="Arial" pitchFamily="34" charset="0"/>
          </a:endParaRPr>
        </a:p>
        <a:p>
          <a:endParaRPr lang="sv-SE" sz="105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ap 2</a:t>
          </a:r>
          <a:r>
            <a:rPr lang="sv-SE" sz="105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omfattar Sysselsättningsintiativet för unga</a:t>
          </a:r>
          <a:endParaRPr lang="sv-SE" sz="1050">
            <a:latin typeface="Arial" pitchFamily="34" charset="0"/>
            <a:cs typeface="Arial" pitchFamily="34" charset="0"/>
          </a:endParaRPr>
        </a:p>
        <a:p>
          <a:endParaRPr lang="sv-SE" sz="1050">
            <a:latin typeface="Arial" pitchFamily="34" charset="0"/>
            <a:cs typeface="Arial" pitchFamily="34" charset="0"/>
          </a:endParaRPr>
        </a:p>
        <a:p>
          <a:r>
            <a:rPr lang="sv-SE" sz="1050" u="sng">
              <a:latin typeface="Arial" pitchFamily="34" charset="0"/>
              <a:cs typeface="Arial" pitchFamily="34" charset="0"/>
            </a:rPr>
            <a:t>ap 3 </a:t>
          </a:r>
          <a:r>
            <a:rPr lang="sv-SE" sz="1050" baseline="0">
              <a:latin typeface="Arial" pitchFamily="34" charset="0"/>
              <a:cs typeface="Arial" pitchFamily="34" charset="0"/>
            </a:rPr>
            <a:t> omfattar nationell offentlig medfinansiering.</a:t>
          </a:r>
          <a:endParaRPr lang="sv-SE" sz="105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2-60000\beila\03%20prestoplanering\034%20prestoplanering%20(2004)\01%20utbet%20pm%20(l&#228;n-m&#229;n)(osa)(200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f-nas\gemensam$\Programenheten\AoU%202014\Rapportering%20till%20regeringen\Prognoser\Socialfonden%202014-2020\2021\2021-07-30\Beslut\ESF%202014-2020%20Rapport%202021-07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bet pm (osa)"/>
      <sheetName val="budg pm (osa)"/>
      <sheetName val="utbet-budg pm (osa)"/>
      <sheetName val="Blad1"/>
      <sheetName val="Datablad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lut o utbet"/>
      <sheetName val="Inkomster"/>
      <sheetName val="Medfinans"/>
      <sheetName val="Återkrav"/>
    </sheetNames>
    <sheetDataSet>
      <sheetData sheetId="0">
        <row r="1">
          <cell r="G1" t="str">
            <v>Dnr:</v>
          </cell>
        </row>
        <row r="2">
          <cell r="B2" t="str">
            <v>anslag 1:6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autoPageBreaks="0" fitToPage="1"/>
  </sheetPr>
  <dimension ref="B1:M52"/>
  <sheetViews>
    <sheetView showGridLines="0" tabSelected="1" zoomScaleNormal="100" workbookViewId="0">
      <selection activeCell="K12" sqref="K12"/>
    </sheetView>
  </sheetViews>
  <sheetFormatPr defaultColWidth="9.109375" defaultRowHeight="13.2" x14ac:dyDescent="0.25"/>
  <cols>
    <col min="1" max="1" width="2.44140625" style="36" customWidth="1"/>
    <col min="2" max="2" width="14" style="86" customWidth="1"/>
    <col min="3" max="3" width="13.5546875" style="36" customWidth="1"/>
    <col min="4" max="4" width="11.5546875" style="36" customWidth="1"/>
    <col min="5" max="8" width="12.5546875" style="36" customWidth="1"/>
    <col min="9" max="9" width="12.44140625" style="36" customWidth="1"/>
    <col min="10" max="10" width="17.109375" style="36" bestFit="1" customWidth="1"/>
    <col min="11" max="11" width="17.109375" style="36" customWidth="1"/>
    <col min="12" max="12" width="16.109375" style="36" customWidth="1"/>
    <col min="13" max="13" width="15.109375" style="36" customWidth="1"/>
    <col min="14" max="14" width="9.109375" style="36" customWidth="1"/>
    <col min="15" max="17" width="9.109375" style="36"/>
    <col min="18" max="18" width="9.109375" style="36" customWidth="1"/>
    <col min="19" max="16384" width="9.109375" style="36"/>
  </cols>
  <sheetData>
    <row r="1" spans="2:11" ht="15.6" x14ac:dyDescent="0.3">
      <c r="B1" s="84" t="s">
        <v>1</v>
      </c>
      <c r="E1" s="37" t="s">
        <v>21</v>
      </c>
      <c r="F1" s="130" t="s">
        <v>42</v>
      </c>
      <c r="G1" s="145" t="s">
        <v>47</v>
      </c>
      <c r="H1" s="132" t="s">
        <v>48</v>
      </c>
    </row>
    <row r="2" spans="2:11" ht="18" customHeight="1" x14ac:dyDescent="0.25">
      <c r="B2" s="85" t="s">
        <v>8</v>
      </c>
    </row>
    <row r="3" spans="2:11" ht="12.75" customHeight="1" x14ac:dyDescent="0.25">
      <c r="B3" s="148" t="s">
        <v>52</v>
      </c>
      <c r="C3" s="149">
        <v>44777</v>
      </c>
    </row>
    <row r="4" spans="2:11" ht="12.75" customHeight="1" x14ac:dyDescent="0.25">
      <c r="B4" s="132" t="s">
        <v>6</v>
      </c>
      <c r="C4" s="12">
        <v>44771</v>
      </c>
      <c r="D4" s="39"/>
    </row>
    <row r="5" spans="2:11" ht="12.75" customHeight="1" x14ac:dyDescent="0.25"/>
    <row r="6" spans="2:11" ht="12.75" customHeight="1" x14ac:dyDescent="0.25"/>
    <row r="7" spans="2:11" ht="12.75" customHeight="1" x14ac:dyDescent="0.25">
      <c r="B7" s="87" t="s">
        <v>22</v>
      </c>
      <c r="I7" s="112"/>
    </row>
    <row r="8" spans="2:11" ht="12.75" customHeight="1" x14ac:dyDescent="0.25">
      <c r="E8" s="40"/>
      <c r="F8" s="40"/>
      <c r="G8" s="40"/>
      <c r="I8" s="115"/>
    </row>
    <row r="9" spans="2:11" s="38" customFormat="1" ht="30" customHeight="1" x14ac:dyDescent="0.25">
      <c r="B9" s="104" t="s">
        <v>4</v>
      </c>
      <c r="C9" s="120" t="s">
        <v>13</v>
      </c>
      <c r="D9" s="150" t="s">
        <v>45</v>
      </c>
      <c r="E9" s="155" t="s">
        <v>50</v>
      </c>
      <c r="F9" s="155"/>
      <c r="G9" s="156"/>
      <c r="H9" s="150" t="s">
        <v>18</v>
      </c>
      <c r="I9" s="154"/>
    </row>
    <row r="10" spans="2:11" s="41" customFormat="1" ht="16.5" customHeight="1" x14ac:dyDescent="0.25">
      <c r="B10" s="105"/>
      <c r="C10" s="99">
        <v>44742</v>
      </c>
      <c r="D10" s="151"/>
      <c r="E10" s="98">
        <v>2022</v>
      </c>
      <c r="F10" s="98">
        <v>2023</v>
      </c>
      <c r="G10" s="98">
        <v>2024</v>
      </c>
      <c r="H10" s="151"/>
      <c r="I10" s="154"/>
    </row>
    <row r="11" spans="2:11" ht="16.5" customHeight="1" x14ac:dyDescent="0.25">
      <c r="B11" s="9" t="s">
        <v>9</v>
      </c>
      <c r="C11" s="63">
        <v>7632.7209089999997</v>
      </c>
      <c r="D11" s="121">
        <v>159.307907</v>
      </c>
      <c r="E11" s="121">
        <v>2146.5483250000002</v>
      </c>
      <c r="F11" s="121">
        <v>0</v>
      </c>
      <c r="G11" s="121">
        <v>0</v>
      </c>
      <c r="H11" s="122">
        <v>2146.5483250000002</v>
      </c>
      <c r="I11" s="113"/>
    </row>
    <row r="12" spans="2:11" ht="16.5" customHeight="1" x14ac:dyDescent="0.25">
      <c r="B12" s="127" t="s">
        <v>10</v>
      </c>
      <c r="C12" s="51">
        <v>410.38077600000003</v>
      </c>
      <c r="D12" s="122">
        <v>0</v>
      </c>
      <c r="E12" s="122">
        <v>0</v>
      </c>
      <c r="F12" s="122">
        <v>0</v>
      </c>
      <c r="G12" s="122">
        <v>0</v>
      </c>
      <c r="H12" s="51">
        <v>0</v>
      </c>
      <c r="I12" s="113"/>
    </row>
    <row r="13" spans="2:11" ht="16.5" customHeight="1" x14ac:dyDescent="0.25">
      <c r="B13" s="127" t="s">
        <v>11</v>
      </c>
      <c r="C13" s="64">
        <v>1390.900725</v>
      </c>
      <c r="D13" s="123">
        <v>8.428229</v>
      </c>
      <c r="E13" s="123">
        <v>111.429883</v>
      </c>
      <c r="F13" s="123">
        <v>0</v>
      </c>
      <c r="G13" s="123">
        <v>0</v>
      </c>
      <c r="H13" s="123">
        <v>111.429883</v>
      </c>
      <c r="I13" s="113"/>
    </row>
    <row r="14" spans="2:11" ht="16.5" customHeight="1" x14ac:dyDescent="0.25">
      <c r="B14" s="136" t="s">
        <v>0</v>
      </c>
      <c r="C14" s="44">
        <v>9434.0024099999991</v>
      </c>
      <c r="D14" s="44">
        <v>167.73613599999999</v>
      </c>
      <c r="E14" s="44">
        <v>2257.978208</v>
      </c>
      <c r="F14" s="44">
        <v>0</v>
      </c>
      <c r="G14" s="44">
        <v>0</v>
      </c>
      <c r="H14" s="44">
        <v>2257.978208</v>
      </c>
      <c r="I14" s="114"/>
      <c r="K14" s="118"/>
    </row>
    <row r="15" spans="2:11" ht="13.8" x14ac:dyDescent="0.25">
      <c r="B15" s="1"/>
      <c r="C15" s="106"/>
      <c r="D15" s="106"/>
      <c r="E15" s="107"/>
      <c r="F15" s="107"/>
      <c r="G15" s="107"/>
      <c r="H15" s="107"/>
      <c r="I15" s="116"/>
    </row>
    <row r="16" spans="2:11" ht="30" customHeight="1" x14ac:dyDescent="0.25">
      <c r="B16" s="108" t="s">
        <v>7</v>
      </c>
      <c r="C16" s="120" t="s">
        <v>13</v>
      </c>
      <c r="D16" s="150" t="s">
        <v>45</v>
      </c>
      <c r="E16" s="155" t="s">
        <v>50</v>
      </c>
      <c r="F16" s="155"/>
      <c r="G16" s="156"/>
      <c r="H16" s="157" t="s">
        <v>18</v>
      </c>
      <c r="I16" s="154"/>
      <c r="J16" s="117"/>
    </row>
    <row r="17" spans="2:11" ht="25.35" customHeight="1" x14ac:dyDescent="0.25">
      <c r="B17" s="105"/>
      <c r="C17" s="99">
        <v>44742</v>
      </c>
      <c r="D17" s="151"/>
      <c r="E17" s="98">
        <v>2022</v>
      </c>
      <c r="F17" s="98">
        <v>2023</v>
      </c>
      <c r="G17" s="98">
        <v>2024</v>
      </c>
      <c r="H17" s="158"/>
      <c r="I17" s="154"/>
      <c r="K17" s="117"/>
    </row>
    <row r="18" spans="2:11" ht="13.8" x14ac:dyDescent="0.25">
      <c r="B18" s="9" t="s">
        <v>2</v>
      </c>
      <c r="C18" s="64">
        <v>2654.4507920000001</v>
      </c>
      <c r="D18" s="124">
        <v>10.333147</v>
      </c>
      <c r="E18" s="124">
        <v>16.322533</v>
      </c>
      <c r="F18" s="124">
        <v>0</v>
      </c>
      <c r="G18" s="124">
        <v>0</v>
      </c>
      <c r="H18" s="124">
        <v>16.322533</v>
      </c>
      <c r="I18" s="113"/>
      <c r="K18" s="83"/>
    </row>
    <row r="19" spans="2:11" ht="13.8" x14ac:dyDescent="0.25">
      <c r="B19" s="127" t="s">
        <v>3</v>
      </c>
      <c r="C19" s="64">
        <v>4378.1027649999996</v>
      </c>
      <c r="D19" s="125">
        <v>5.5691709999999999</v>
      </c>
      <c r="E19" s="125">
        <v>440.50745799999999</v>
      </c>
      <c r="F19" s="125">
        <v>0</v>
      </c>
      <c r="G19" s="125">
        <v>0</v>
      </c>
      <c r="H19" s="125">
        <v>440.50745799999999</v>
      </c>
      <c r="I19" s="113"/>
      <c r="K19" s="83"/>
    </row>
    <row r="20" spans="2:11" ht="13.8" x14ac:dyDescent="0.25">
      <c r="B20" s="127" t="s">
        <v>5</v>
      </c>
      <c r="C20" s="64">
        <v>820.76155100000005</v>
      </c>
      <c r="D20" s="126">
        <v>0</v>
      </c>
      <c r="E20" s="126">
        <v>0</v>
      </c>
      <c r="F20" s="126">
        <v>0</v>
      </c>
      <c r="G20" s="126">
        <v>0</v>
      </c>
      <c r="H20" s="64">
        <v>0</v>
      </c>
      <c r="I20" s="113"/>
      <c r="J20" s="52"/>
      <c r="K20" s="83"/>
    </row>
    <row r="21" spans="2:11" ht="13.8" x14ac:dyDescent="0.25">
      <c r="B21" s="127" t="s">
        <v>12</v>
      </c>
      <c r="C21" s="64">
        <v>298.95400100000001</v>
      </c>
      <c r="D21" s="126">
        <v>0</v>
      </c>
      <c r="E21" s="126">
        <v>0</v>
      </c>
      <c r="F21" s="126">
        <v>0</v>
      </c>
      <c r="G21" s="126">
        <v>0</v>
      </c>
      <c r="H21" s="64">
        <v>0</v>
      </c>
      <c r="I21" s="113"/>
      <c r="K21" s="83"/>
    </row>
    <row r="22" spans="2:11" ht="13.8" x14ac:dyDescent="0.25">
      <c r="B22" s="135" t="s">
        <v>41</v>
      </c>
      <c r="C22" s="64">
        <v>1281.733301</v>
      </c>
      <c r="D22" s="126">
        <v>151.83381800000001</v>
      </c>
      <c r="E22" s="126">
        <v>1801.1482169999999</v>
      </c>
      <c r="F22" s="126">
        <v>0</v>
      </c>
      <c r="G22" s="126">
        <v>0</v>
      </c>
      <c r="H22" s="64">
        <v>1801.1482169999999</v>
      </c>
      <c r="I22" s="113"/>
      <c r="J22" s="40"/>
      <c r="K22" s="83"/>
    </row>
    <row r="23" spans="2:11" ht="13.8" x14ac:dyDescent="0.25">
      <c r="B23" s="136" t="s">
        <v>0</v>
      </c>
      <c r="C23" s="44">
        <v>9434.0024099999991</v>
      </c>
      <c r="D23" s="44">
        <v>167.73613599999999</v>
      </c>
      <c r="E23" s="44">
        <v>2257.978208</v>
      </c>
      <c r="F23" s="44">
        <v>0</v>
      </c>
      <c r="G23" s="44">
        <v>0</v>
      </c>
      <c r="H23" s="44">
        <v>2257.978208</v>
      </c>
      <c r="I23" s="114"/>
      <c r="J23" s="53"/>
      <c r="K23" s="53"/>
    </row>
    <row r="24" spans="2:11" ht="13.8" x14ac:dyDescent="0.25">
      <c r="B24" s="94"/>
      <c r="C24" s="54"/>
      <c r="D24" s="55"/>
      <c r="E24" s="46"/>
      <c r="F24" s="46"/>
      <c r="G24" s="46"/>
      <c r="H24" s="46"/>
      <c r="I24" s="115"/>
    </row>
    <row r="25" spans="2:11" x14ac:dyDescent="0.25">
      <c r="C25" s="56"/>
      <c r="D25" s="56"/>
      <c r="E25" s="57"/>
      <c r="F25" s="57"/>
      <c r="G25" s="57"/>
      <c r="H25" s="58"/>
      <c r="I25" s="112"/>
    </row>
    <row r="26" spans="2:11" s="38" customFormat="1" ht="30" customHeight="1" x14ac:dyDescent="0.25">
      <c r="B26" s="88" t="s">
        <v>4</v>
      </c>
      <c r="C26" s="47" t="s">
        <v>14</v>
      </c>
      <c r="D26" s="152" t="s">
        <v>46</v>
      </c>
      <c r="E26" s="155" t="s">
        <v>50</v>
      </c>
      <c r="F26" s="155"/>
      <c r="G26" s="156"/>
      <c r="H26" s="152" t="s">
        <v>18</v>
      </c>
    </row>
    <row r="27" spans="2:11" s="41" customFormat="1" ht="16.5" customHeight="1" x14ac:dyDescent="0.25">
      <c r="B27" s="89"/>
      <c r="C27" s="99">
        <v>44742</v>
      </c>
      <c r="D27" s="153"/>
      <c r="E27" s="98">
        <v>2022</v>
      </c>
      <c r="F27" s="98">
        <v>2023</v>
      </c>
      <c r="G27" s="98">
        <v>2024</v>
      </c>
      <c r="H27" s="153"/>
    </row>
    <row r="28" spans="2:11" ht="16.5" customHeight="1" x14ac:dyDescent="0.25">
      <c r="B28" s="90" t="s">
        <v>9</v>
      </c>
      <c r="C28" s="43">
        <v>5764.5893910000004</v>
      </c>
      <c r="D28" s="49">
        <v>819.24677599999995</v>
      </c>
      <c r="E28" s="49">
        <v>2290.529657</v>
      </c>
      <c r="F28" s="49">
        <v>2078.3941260000001</v>
      </c>
      <c r="G28" s="49">
        <v>100.113384</v>
      </c>
      <c r="H28" s="64">
        <v>4469.0371670000004</v>
      </c>
      <c r="I28" s="40"/>
      <c r="J28" s="40"/>
    </row>
    <row r="29" spans="2:11" ht="16.5" customHeight="1" x14ac:dyDescent="0.25">
      <c r="B29" s="91" t="s">
        <v>10</v>
      </c>
      <c r="C29" s="43">
        <v>400.49539499999997</v>
      </c>
      <c r="D29" s="48">
        <v>9.3063760000000002</v>
      </c>
      <c r="E29" s="48">
        <v>13.811557000000001</v>
      </c>
      <c r="F29" s="48">
        <v>3.87202</v>
      </c>
      <c r="G29" s="48">
        <v>0</v>
      </c>
      <c r="H29" s="64">
        <v>17.683577</v>
      </c>
      <c r="I29" s="40"/>
      <c r="J29" s="40"/>
    </row>
    <row r="30" spans="2:11" ht="16.5" customHeight="1" x14ac:dyDescent="0.25">
      <c r="B30" s="92" t="s">
        <v>11</v>
      </c>
      <c r="C30" s="43">
        <v>1206.007687</v>
      </c>
      <c r="D30" s="50">
        <v>104.79452499999999</v>
      </c>
      <c r="E30" s="48">
        <v>210.505484</v>
      </c>
      <c r="F30" s="48">
        <v>136.65091699999999</v>
      </c>
      <c r="G30" s="48">
        <v>0</v>
      </c>
      <c r="H30" s="64">
        <v>347.15640100000002</v>
      </c>
      <c r="I30" s="40"/>
      <c r="J30" s="40"/>
    </row>
    <row r="31" spans="2:11" ht="16.5" customHeight="1" x14ac:dyDescent="0.25">
      <c r="B31" s="93" t="s">
        <v>0</v>
      </c>
      <c r="C31" s="59">
        <v>7371.0924729999997</v>
      </c>
      <c r="D31" s="45">
        <v>933.34767699999998</v>
      </c>
      <c r="E31" s="45">
        <v>2514.8466979999998</v>
      </c>
      <c r="F31" s="45">
        <v>2218.9170629999999</v>
      </c>
      <c r="G31" s="45">
        <v>100.113384</v>
      </c>
      <c r="H31" s="119">
        <v>4833.8771450000004</v>
      </c>
      <c r="I31" s="40"/>
      <c r="J31" s="40"/>
      <c r="K31" s="40"/>
    </row>
    <row r="32" spans="2:11" ht="16.5" customHeight="1" x14ac:dyDescent="0.25">
      <c r="B32" s="95" t="s">
        <v>20</v>
      </c>
      <c r="C32" s="96">
        <v>0</v>
      </c>
      <c r="D32" s="109"/>
      <c r="E32" s="56"/>
      <c r="F32" s="56"/>
      <c r="G32" s="56"/>
      <c r="H32" s="56"/>
      <c r="I32" s="40"/>
    </row>
    <row r="33" spans="2:13" x14ac:dyDescent="0.25">
      <c r="C33" s="60"/>
      <c r="D33" s="61"/>
      <c r="E33" s="110"/>
      <c r="F33" s="110"/>
      <c r="G33" s="110"/>
      <c r="H33" s="58"/>
    </row>
    <row r="34" spans="2:13" x14ac:dyDescent="0.25">
      <c r="C34" s="62"/>
      <c r="D34" s="58"/>
      <c r="E34" s="56"/>
      <c r="F34" s="56"/>
      <c r="G34" s="56"/>
      <c r="H34" s="58"/>
    </row>
    <row r="35" spans="2:13" ht="28.5" customHeight="1" x14ac:dyDescent="0.3">
      <c r="B35" s="102" t="s">
        <v>7</v>
      </c>
      <c r="C35" s="47" t="s">
        <v>14</v>
      </c>
      <c r="D35" s="152" t="s">
        <v>46</v>
      </c>
      <c r="E35" s="155" t="s">
        <v>51</v>
      </c>
      <c r="F35" s="155"/>
      <c r="G35" s="156"/>
      <c r="H35" s="152" t="s">
        <v>18</v>
      </c>
      <c r="J35" s="81"/>
      <c r="K35" s="82"/>
      <c r="L35" s="81"/>
      <c r="M35" s="81"/>
    </row>
    <row r="36" spans="2:13" ht="13.8" x14ac:dyDescent="0.25">
      <c r="B36" s="103"/>
      <c r="C36" s="99">
        <v>44742</v>
      </c>
      <c r="D36" s="153"/>
      <c r="E36" s="98">
        <v>2022</v>
      </c>
      <c r="F36" s="98">
        <v>2023</v>
      </c>
      <c r="G36" s="98">
        <v>2024</v>
      </c>
      <c r="H36" s="153"/>
    </row>
    <row r="37" spans="2:13" ht="13.8" x14ac:dyDescent="0.25">
      <c r="B37" s="90" t="s">
        <v>2</v>
      </c>
      <c r="C37" s="43">
        <v>2039.785752</v>
      </c>
      <c r="D37" s="49">
        <v>252.09110100000001</v>
      </c>
      <c r="E37" s="49">
        <v>553.113426</v>
      </c>
      <c r="F37" s="49">
        <v>208.63619399999999</v>
      </c>
      <c r="G37" s="49">
        <v>0</v>
      </c>
      <c r="H37" s="63">
        <v>761.74962000000005</v>
      </c>
      <c r="I37" s="40"/>
      <c r="J37" s="83"/>
      <c r="K37" s="83"/>
      <c r="L37" s="83"/>
      <c r="M37" s="83"/>
    </row>
    <row r="38" spans="2:13" ht="14.4" x14ac:dyDescent="0.3">
      <c r="B38" s="91" t="s">
        <v>3</v>
      </c>
      <c r="C38" s="43">
        <v>3964.4848299999999</v>
      </c>
      <c r="D38" s="50">
        <v>358.76578499999999</v>
      </c>
      <c r="E38" s="48">
        <v>629.952314</v>
      </c>
      <c r="F38" s="48">
        <v>438.75941799999998</v>
      </c>
      <c r="G38" s="48">
        <v>0</v>
      </c>
      <c r="H38" s="64">
        <v>1068.711732</v>
      </c>
      <c r="I38" s="40"/>
      <c r="K38" s="80"/>
    </row>
    <row r="39" spans="2:13" ht="14.4" x14ac:dyDescent="0.3">
      <c r="B39" s="91" t="s">
        <v>5</v>
      </c>
      <c r="C39" s="43">
        <v>800.99078999999995</v>
      </c>
      <c r="D39" s="43">
        <v>18.612753000000001</v>
      </c>
      <c r="E39" s="50">
        <v>27.623113</v>
      </c>
      <c r="F39" s="50">
        <v>7.7440389999999999</v>
      </c>
      <c r="G39" s="50">
        <v>0</v>
      </c>
      <c r="H39" s="42">
        <v>35.367151999999997</v>
      </c>
      <c r="I39" s="40"/>
      <c r="K39" s="80"/>
    </row>
    <row r="40" spans="2:13" ht="14.4" x14ac:dyDescent="0.3">
      <c r="B40" s="91" t="s">
        <v>12</v>
      </c>
      <c r="C40" s="43">
        <v>273.31661200000002</v>
      </c>
      <c r="D40" s="43">
        <v>25.637388000000001</v>
      </c>
      <c r="E40" s="50">
        <v>51.274777</v>
      </c>
      <c r="F40" s="50">
        <v>0</v>
      </c>
      <c r="G40" s="50">
        <v>0</v>
      </c>
      <c r="H40" s="64">
        <v>51.274777</v>
      </c>
      <c r="I40" s="40"/>
      <c r="K40" s="80"/>
    </row>
    <row r="41" spans="2:13" ht="14.4" x14ac:dyDescent="0.3">
      <c r="B41" s="127" t="s">
        <v>41</v>
      </c>
      <c r="C41" s="43">
        <v>292.51448900000003</v>
      </c>
      <c r="D41" s="50">
        <v>278.24065000000002</v>
      </c>
      <c r="E41" s="50">
        <v>1252.883067</v>
      </c>
      <c r="F41" s="50">
        <v>1563.7774099999999</v>
      </c>
      <c r="G41" s="50">
        <v>100.113384</v>
      </c>
      <c r="H41" s="65">
        <v>2916.7738610000001</v>
      </c>
      <c r="I41" s="40"/>
      <c r="K41" s="80"/>
    </row>
    <row r="42" spans="2:13" ht="13.8" x14ac:dyDescent="0.25">
      <c r="B42" s="93" t="s">
        <v>0</v>
      </c>
      <c r="C42" s="44">
        <v>7371.0924729999997</v>
      </c>
      <c r="D42" s="45">
        <v>933.34767699999998</v>
      </c>
      <c r="E42" s="45">
        <v>2514.8466969999999</v>
      </c>
      <c r="F42" s="45">
        <v>2218.9170610000001</v>
      </c>
      <c r="G42" s="45">
        <v>100.113384</v>
      </c>
      <c r="H42" s="119">
        <v>4833.8771420000003</v>
      </c>
      <c r="I42" s="40"/>
      <c r="J42" s="40"/>
    </row>
    <row r="43" spans="2:13" ht="13.8" x14ac:dyDescent="0.25">
      <c r="B43" s="95" t="s">
        <v>20</v>
      </c>
      <c r="C43" s="96">
        <v>0</v>
      </c>
      <c r="D43" s="109"/>
      <c r="E43" s="111"/>
      <c r="F43" s="111"/>
      <c r="G43" s="111"/>
      <c r="H43" s="56"/>
      <c r="I43" s="40"/>
    </row>
    <row r="44" spans="2:13" x14ac:dyDescent="0.25">
      <c r="D44" s="66"/>
      <c r="E44" s="66"/>
      <c r="F44" s="66"/>
      <c r="G44" s="66"/>
      <c r="H44" s="66"/>
      <c r="J44" s="40"/>
    </row>
    <row r="45" spans="2:13" x14ac:dyDescent="0.25">
      <c r="D45" s="66"/>
      <c r="E45" s="66"/>
      <c r="F45" s="66"/>
      <c r="G45" s="66"/>
      <c r="H45" s="66"/>
    </row>
    <row r="46" spans="2:13" x14ac:dyDescent="0.25">
      <c r="D46" s="66"/>
      <c r="E46" s="66"/>
      <c r="F46" s="66"/>
      <c r="G46" s="66"/>
      <c r="H46" s="66"/>
    </row>
    <row r="47" spans="2:13" x14ac:dyDescent="0.25">
      <c r="D47" s="66"/>
      <c r="E47" s="66"/>
      <c r="F47" s="66"/>
      <c r="G47" s="66"/>
      <c r="H47" s="66"/>
    </row>
    <row r="48" spans="2:13" x14ac:dyDescent="0.25">
      <c r="D48" s="66"/>
      <c r="E48" s="66"/>
      <c r="F48" s="66"/>
      <c r="G48" s="66"/>
      <c r="H48" s="66"/>
    </row>
    <row r="49" spans="4:8" x14ac:dyDescent="0.25">
      <c r="D49" s="66"/>
      <c r="E49" s="66"/>
      <c r="F49" s="66"/>
      <c r="G49" s="66"/>
      <c r="H49" s="66"/>
    </row>
    <row r="50" spans="4:8" x14ac:dyDescent="0.25">
      <c r="D50" s="66"/>
      <c r="E50" s="66"/>
      <c r="F50" s="66"/>
      <c r="G50" s="66"/>
      <c r="H50" s="66"/>
    </row>
    <row r="51" spans="4:8" x14ac:dyDescent="0.25">
      <c r="D51" s="66"/>
      <c r="E51" s="66"/>
      <c r="F51" s="66"/>
      <c r="G51" s="66"/>
      <c r="H51" s="66"/>
    </row>
    <row r="52" spans="4:8" x14ac:dyDescent="0.25">
      <c r="D52" s="66"/>
      <c r="E52" s="66"/>
      <c r="F52" s="66"/>
      <c r="G52" s="66"/>
      <c r="H52" s="66"/>
    </row>
  </sheetData>
  <mergeCells count="14">
    <mergeCell ref="D16:D17"/>
    <mergeCell ref="D9:D10"/>
    <mergeCell ref="D26:D27"/>
    <mergeCell ref="D35:D36"/>
    <mergeCell ref="I9:I10"/>
    <mergeCell ref="I16:I17"/>
    <mergeCell ref="E35:G35"/>
    <mergeCell ref="H35:H36"/>
    <mergeCell ref="H9:H10"/>
    <mergeCell ref="H16:H17"/>
    <mergeCell ref="H26:H27"/>
    <mergeCell ref="E9:G9"/>
    <mergeCell ref="E16:G16"/>
    <mergeCell ref="E26:G26"/>
  </mergeCells>
  <pageMargins left="0.15748031496062992" right="0.19685039370078741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P18"/>
  <sheetViews>
    <sheetView showGridLines="0" zoomScaleNormal="100" workbookViewId="0">
      <selection activeCell="B6" sqref="B6"/>
    </sheetView>
  </sheetViews>
  <sheetFormatPr defaultColWidth="9" defaultRowHeight="13.2" x14ac:dyDescent="0.25"/>
  <cols>
    <col min="1" max="1" width="5" style="17" customWidth="1"/>
    <col min="2" max="2" width="23.88671875" style="17" customWidth="1"/>
    <col min="3" max="3" width="14.5546875" style="17" customWidth="1"/>
    <col min="4" max="4" width="14.109375" style="17" customWidth="1"/>
    <col min="5" max="7" width="12.88671875" style="17" customWidth="1"/>
    <col min="8" max="8" width="14" style="17" customWidth="1"/>
    <col min="9" max="9" width="15.5546875" style="17" bestFit="1" customWidth="1"/>
    <col min="10" max="10" width="14.44140625" style="17" customWidth="1"/>
    <col min="11" max="11" width="13.109375" style="17" customWidth="1"/>
    <col min="12" max="12" width="14" style="17" customWidth="1"/>
    <col min="13" max="13" width="15.109375" style="17" customWidth="1"/>
    <col min="14" max="14" width="9" style="17"/>
    <col min="15" max="15" width="10" style="17" bestFit="1" customWidth="1"/>
    <col min="16" max="16" width="16.109375" style="17" customWidth="1"/>
    <col min="17" max="17" width="16.5546875" style="17" customWidth="1"/>
    <col min="18" max="18" width="18" style="17" customWidth="1"/>
    <col min="19" max="19" width="12.109375" style="17" customWidth="1"/>
    <col min="20" max="16384" width="9" style="17"/>
  </cols>
  <sheetData>
    <row r="1" spans="1:16" x14ac:dyDescent="0.25">
      <c r="A1" s="11"/>
      <c r="B1" s="11"/>
      <c r="C1" s="11"/>
      <c r="D1" s="11"/>
      <c r="E1" s="11"/>
    </row>
    <row r="2" spans="1:16" ht="17.399999999999999" x14ac:dyDescent="0.3">
      <c r="B2" s="14" t="s">
        <v>24</v>
      </c>
      <c r="E2" s="67" t="s">
        <v>21</v>
      </c>
      <c r="F2" s="130" t="s">
        <v>42</v>
      </c>
      <c r="G2" s="67"/>
    </row>
    <row r="3" spans="1:16" ht="18" customHeight="1" x14ac:dyDescent="0.25">
      <c r="B3" s="18" t="s">
        <v>25</v>
      </c>
      <c r="E3" s="146" t="s">
        <v>47</v>
      </c>
      <c r="F3" s="132" t="s">
        <v>48</v>
      </c>
    </row>
    <row r="4" spans="1:16" ht="15" customHeight="1" x14ac:dyDescent="0.25">
      <c r="B4" s="19"/>
    </row>
    <row r="5" spans="1:16" ht="12.75" customHeight="1" x14ac:dyDescent="0.25">
      <c r="B5" s="19"/>
    </row>
    <row r="6" spans="1:16" ht="12.75" customHeight="1" x14ac:dyDescent="0.25">
      <c r="B6" s="134" t="s">
        <v>49</v>
      </c>
      <c r="C6" s="68"/>
      <c r="K6" s="69"/>
    </row>
    <row r="7" spans="1:16" ht="12.75" customHeight="1" x14ac:dyDescent="0.25">
      <c r="B7" s="19"/>
      <c r="D7" s="69"/>
      <c r="E7" s="69"/>
      <c r="F7" s="69"/>
      <c r="K7" s="69"/>
    </row>
    <row r="8" spans="1:16" ht="12.75" customHeight="1" x14ac:dyDescent="0.25">
      <c r="B8" s="70"/>
      <c r="C8" s="69"/>
      <c r="D8" s="71"/>
      <c r="E8" s="71"/>
      <c r="F8" s="71"/>
      <c r="G8" s="69"/>
      <c r="H8" s="69"/>
      <c r="K8" s="72"/>
    </row>
    <row r="9" spans="1:16" ht="12.75" customHeight="1" x14ac:dyDescent="0.25">
      <c r="B9" s="17" t="s">
        <v>22</v>
      </c>
    </row>
    <row r="10" spans="1:16" ht="12.75" customHeight="1" x14ac:dyDescent="0.25">
      <c r="B10" s="159" t="s">
        <v>26</v>
      </c>
      <c r="C10" s="160"/>
      <c r="D10" s="159" t="s">
        <v>27</v>
      </c>
      <c r="E10" s="163"/>
      <c r="F10" s="160"/>
    </row>
    <row r="11" spans="1:16" s="18" customFormat="1" ht="17.25" customHeight="1" x14ac:dyDescent="0.25">
      <c r="B11" s="161">
        <v>44742</v>
      </c>
      <c r="C11" s="162"/>
      <c r="D11" s="164"/>
      <c r="E11" s="165"/>
      <c r="F11" s="166"/>
      <c r="G11" s="17"/>
      <c r="H11" s="17"/>
      <c r="I11" s="129"/>
      <c r="J11" s="17"/>
    </row>
    <row r="12" spans="1:16" s="20" customFormat="1" ht="33.75" customHeight="1" x14ac:dyDescent="0.25">
      <c r="B12" s="74" t="s">
        <v>28</v>
      </c>
      <c r="C12" s="75" t="s">
        <v>44</v>
      </c>
      <c r="D12" s="76">
        <v>2022</v>
      </c>
      <c r="E12" s="73">
        <v>2023</v>
      </c>
      <c r="F12" s="76">
        <v>2024</v>
      </c>
      <c r="G12" s="17"/>
      <c r="H12" s="77"/>
      <c r="I12" s="129"/>
    </row>
    <row r="13" spans="1:16" ht="18" customHeight="1" x14ac:dyDescent="0.25">
      <c r="B13" s="144">
        <v>6514.0503291800005</v>
      </c>
      <c r="C13" s="147">
        <f>1206.661683</f>
        <v>1206.661683</v>
      </c>
      <c r="D13" s="143">
        <v>0</v>
      </c>
      <c r="E13" s="143">
        <v>2206.5848445800002</v>
      </c>
      <c r="F13" s="143">
        <v>1496.7181361399998</v>
      </c>
      <c r="G13" s="69"/>
      <c r="H13" s="78"/>
      <c r="I13" s="69"/>
      <c r="J13" s="69"/>
      <c r="K13" s="69"/>
      <c r="L13" s="69"/>
      <c r="M13" s="69"/>
      <c r="N13" s="69"/>
      <c r="O13" s="69"/>
      <c r="P13" s="69"/>
    </row>
    <row r="14" spans="1:16" x14ac:dyDescent="0.25">
      <c r="C14" s="69"/>
      <c r="D14" s="69"/>
      <c r="E14" s="69"/>
      <c r="F14" s="69"/>
      <c r="G14" s="69"/>
      <c r="H14" s="69"/>
      <c r="I14" s="69"/>
      <c r="J14" s="69"/>
      <c r="P14" s="69"/>
    </row>
    <row r="15" spans="1:16" x14ac:dyDescent="0.25">
      <c r="C15" s="69"/>
      <c r="D15" s="69"/>
      <c r="E15" s="69"/>
      <c r="F15" s="69"/>
      <c r="G15" s="69"/>
      <c r="H15" s="69"/>
      <c r="I15" s="69"/>
      <c r="J15" s="69"/>
      <c r="P15" s="69"/>
    </row>
    <row r="16" spans="1:16" x14ac:dyDescent="0.25">
      <c r="C16" s="69"/>
      <c r="D16" s="69"/>
      <c r="E16" s="69"/>
      <c r="F16" s="69"/>
      <c r="G16" s="69"/>
      <c r="H16" s="69"/>
      <c r="I16" s="69"/>
      <c r="J16" s="69"/>
      <c r="P16" s="69"/>
    </row>
    <row r="17" spans="3:16" x14ac:dyDescent="0.25">
      <c r="C17" s="69"/>
      <c r="D17" s="69"/>
      <c r="E17" s="69"/>
      <c r="F17" s="69"/>
      <c r="G17" s="69"/>
      <c r="H17" s="69"/>
      <c r="I17" s="69"/>
      <c r="J17" s="69"/>
      <c r="P17" s="69"/>
    </row>
    <row r="18" spans="3:16" x14ac:dyDescent="0.25">
      <c r="C18" s="72"/>
      <c r="D18" s="72"/>
      <c r="E18" s="72"/>
      <c r="F18" s="72"/>
      <c r="G18" s="72"/>
    </row>
  </sheetData>
  <mergeCells count="3">
    <mergeCell ref="B10:C10"/>
    <mergeCell ref="B11:C11"/>
    <mergeCell ref="D10:F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autoPageBreaks="0"/>
  </sheetPr>
  <dimension ref="A2:AM21"/>
  <sheetViews>
    <sheetView showGridLines="0" zoomScaleNormal="100" workbookViewId="0">
      <selection activeCell="D40" sqref="D40"/>
    </sheetView>
  </sheetViews>
  <sheetFormatPr defaultRowHeight="13.2" x14ac:dyDescent="0.25"/>
  <cols>
    <col min="1" max="1" width="5" customWidth="1"/>
    <col min="2" max="2" width="31.88671875" customWidth="1"/>
    <col min="3" max="3" width="16.44140625" customWidth="1"/>
    <col min="4" max="4" width="21.5546875" customWidth="1"/>
    <col min="5" max="7" width="9.109375" style="6" customWidth="1"/>
    <col min="8" max="8" width="15" style="6" customWidth="1"/>
    <col min="9" max="9" width="12.88671875" style="6" customWidth="1"/>
    <col min="10" max="39" width="9.109375" style="6" customWidth="1"/>
  </cols>
  <sheetData>
    <row r="2" spans="1:39" ht="17.399999999999999" x14ac:dyDescent="0.3">
      <c r="B2" s="167" t="s">
        <v>19</v>
      </c>
      <c r="C2" s="168"/>
      <c r="D2" s="168"/>
      <c r="E2" s="1" t="s">
        <v>21</v>
      </c>
      <c r="F2" s="130" t="s">
        <v>42</v>
      </c>
    </row>
    <row r="3" spans="1:39" ht="18" customHeight="1" x14ac:dyDescent="0.25">
      <c r="B3" s="3"/>
      <c r="E3" s="146" t="s">
        <v>47</v>
      </c>
      <c r="F3" s="132" t="s">
        <v>48</v>
      </c>
    </row>
    <row r="4" spans="1:39" ht="12.75" customHeight="1" x14ac:dyDescent="0.25">
      <c r="A4" s="2"/>
    </row>
    <row r="5" spans="1:39" ht="12.75" customHeight="1" x14ac:dyDescent="0.25">
      <c r="A5" s="2"/>
      <c r="B5" s="132" t="s">
        <v>49</v>
      </c>
      <c r="C5" s="12"/>
    </row>
    <row r="6" spans="1:39" ht="12.75" customHeight="1" x14ac:dyDescent="0.25">
      <c r="A6" s="2"/>
    </row>
    <row r="7" spans="1:39" ht="12.75" customHeight="1" x14ac:dyDescent="0.25">
      <c r="A7" s="2"/>
    </row>
    <row r="8" spans="1:39" ht="12.75" customHeight="1" x14ac:dyDescent="0.25">
      <c r="A8" s="2"/>
      <c r="B8" t="s">
        <v>22</v>
      </c>
    </row>
    <row r="9" spans="1:39" ht="3.75" customHeight="1" x14ac:dyDescent="0.25"/>
    <row r="10" spans="1:39" s="3" customFormat="1" ht="64.5" customHeight="1" x14ac:dyDescent="0.25">
      <c r="B10" s="169" t="s">
        <v>29</v>
      </c>
      <c r="C10" s="131" t="s">
        <v>30</v>
      </c>
      <c r="D10" s="128" t="s">
        <v>31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4" customFormat="1" ht="16.5" customHeight="1" x14ac:dyDescent="0.25">
      <c r="B11" s="170"/>
      <c r="C11" s="99">
        <v>44742</v>
      </c>
      <c r="D11" s="99">
        <v>44742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6.5" customHeight="1" x14ac:dyDescent="0.25">
      <c r="B12" s="9" t="s">
        <v>32</v>
      </c>
      <c r="C12" s="137">
        <v>1787.3205909999999</v>
      </c>
      <c r="D12" s="137">
        <v>1650.0660230000001</v>
      </c>
    </row>
    <row r="13" spans="1:39" ht="16.5" customHeight="1" x14ac:dyDescent="0.25">
      <c r="B13" s="10" t="s">
        <v>33</v>
      </c>
      <c r="C13" s="138">
        <v>1382.952153</v>
      </c>
      <c r="D13" s="138">
        <v>1306.039501</v>
      </c>
    </row>
    <row r="14" spans="1:39" ht="16.5" customHeight="1" x14ac:dyDescent="0.25">
      <c r="B14" s="10" t="s">
        <v>43</v>
      </c>
      <c r="C14" s="138">
        <v>78.579778000000005</v>
      </c>
      <c r="D14" s="138">
        <v>71.625788</v>
      </c>
    </row>
    <row r="15" spans="1:39" ht="16.5" customHeight="1" x14ac:dyDescent="0.25">
      <c r="B15" s="32" t="s">
        <v>34</v>
      </c>
      <c r="C15" s="139">
        <v>325.78865999999999</v>
      </c>
      <c r="D15" s="139">
        <v>272.400734</v>
      </c>
    </row>
    <row r="16" spans="1:39" ht="16.5" customHeight="1" x14ac:dyDescent="0.25">
      <c r="B16" s="31" t="s">
        <v>35</v>
      </c>
      <c r="C16" s="140">
        <v>2679.7980429999998</v>
      </c>
      <c r="D16" s="140">
        <v>2312.2991199999997</v>
      </c>
    </row>
    <row r="17" spans="2:9" ht="16.5" customHeight="1" x14ac:dyDescent="0.25">
      <c r="B17" s="10" t="s">
        <v>36</v>
      </c>
      <c r="C17" s="138">
        <v>1957.461886</v>
      </c>
      <c r="D17" s="138">
        <v>1743.4896679999999</v>
      </c>
    </row>
    <row r="18" spans="2:9" ht="16.5" customHeight="1" x14ac:dyDescent="0.25">
      <c r="B18" s="10" t="s">
        <v>37</v>
      </c>
      <c r="C18" s="138">
        <v>721.77771399999995</v>
      </c>
      <c r="D18" s="138">
        <v>568.25100899999995</v>
      </c>
    </row>
    <row r="19" spans="2:9" ht="18" customHeight="1" x14ac:dyDescent="0.25">
      <c r="B19" s="32" t="s">
        <v>38</v>
      </c>
      <c r="C19" s="139">
        <v>0.55844300000000002</v>
      </c>
      <c r="D19" s="139">
        <v>0.55844300000000002</v>
      </c>
      <c r="E19" s="13"/>
    </row>
    <row r="20" spans="2:9" ht="17.100000000000001" customHeight="1" x14ac:dyDescent="0.25">
      <c r="B20" s="33" t="s">
        <v>39</v>
      </c>
      <c r="C20" s="141">
        <v>744.04220699999996</v>
      </c>
      <c r="D20" s="141">
        <v>586.93539699999997</v>
      </c>
      <c r="I20" s="79"/>
    </row>
    <row r="21" spans="2:9" ht="15" customHeight="1" x14ac:dyDescent="0.25">
      <c r="B21" s="5" t="s">
        <v>40</v>
      </c>
      <c r="C21" s="142">
        <v>5211.160840999999</v>
      </c>
      <c r="D21" s="142">
        <v>4549.3005400000002</v>
      </c>
      <c r="H21" s="79"/>
    </row>
  </sheetData>
  <mergeCells count="2">
    <mergeCell ref="B2:D2"/>
    <mergeCell ref="B10:B11"/>
  </mergeCells>
  <pageMargins left="0.94" right="0.17" top="0.59" bottom="1" header="0.39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autoPageBreaks="0"/>
  </sheetPr>
  <dimension ref="B2:F19"/>
  <sheetViews>
    <sheetView showGridLines="0" zoomScaleNormal="100" workbookViewId="0">
      <selection activeCell="H16" sqref="H16"/>
    </sheetView>
  </sheetViews>
  <sheetFormatPr defaultColWidth="9.109375" defaultRowHeight="13.2" x14ac:dyDescent="0.25"/>
  <cols>
    <col min="1" max="1" width="5" style="15" customWidth="1"/>
    <col min="2" max="2" width="11.44140625" style="15" customWidth="1"/>
    <col min="3" max="5" width="14" style="15" customWidth="1"/>
    <col min="6" max="16384" width="9.109375" style="15"/>
  </cols>
  <sheetData>
    <row r="2" spans="2:6" ht="17.399999999999999" x14ac:dyDescent="0.3">
      <c r="B2" s="14" t="s">
        <v>15</v>
      </c>
      <c r="D2" s="16"/>
      <c r="E2" s="16" t="s">
        <v>21</v>
      </c>
      <c r="F2" s="130" t="s">
        <v>42</v>
      </c>
    </row>
    <row r="3" spans="2:6" ht="18" customHeight="1" x14ac:dyDescent="0.25">
      <c r="B3" s="18" t="str">
        <f>'[2]Beslut o utbet'!B2</f>
        <v>anslag 1:6</v>
      </c>
      <c r="E3" s="16" t="s">
        <v>47</v>
      </c>
      <c r="F3" s="15" t="s">
        <v>48</v>
      </c>
    </row>
    <row r="4" spans="2:6" ht="12.75" customHeight="1" x14ac:dyDescent="0.25">
      <c r="B4" s="148" t="s">
        <v>52</v>
      </c>
      <c r="C4" s="149">
        <v>44777</v>
      </c>
      <c r="E4" s="16"/>
    </row>
    <row r="5" spans="2:6" ht="12.75" customHeight="1" x14ac:dyDescent="0.25">
      <c r="B5" s="134" t="s">
        <v>6</v>
      </c>
      <c r="C5" s="133">
        <v>44771</v>
      </c>
      <c r="E5" s="16"/>
    </row>
    <row r="6" spans="2:6" ht="12.75" customHeight="1" x14ac:dyDescent="0.25">
      <c r="B6" s="19"/>
      <c r="E6" s="16"/>
    </row>
    <row r="7" spans="2:6" ht="12.75" customHeight="1" x14ac:dyDescent="0.25">
      <c r="B7" s="19"/>
      <c r="E7" s="16"/>
    </row>
    <row r="8" spans="2:6" ht="12.75" customHeight="1" x14ac:dyDescent="0.25">
      <c r="B8" s="101" t="s">
        <v>23</v>
      </c>
    </row>
    <row r="9" spans="2:6" ht="12.75" customHeight="1" x14ac:dyDescent="0.25"/>
    <row r="10" spans="2:6" s="18" customFormat="1" ht="46.5" customHeight="1" x14ac:dyDescent="0.25">
      <c r="B10" s="21"/>
      <c r="C10" s="100" t="s">
        <v>16</v>
      </c>
      <c r="D10" s="100" t="s">
        <v>17</v>
      </c>
    </row>
    <row r="11" spans="2:6" s="20" customFormat="1" ht="16.5" customHeight="1" x14ac:dyDescent="0.25">
      <c r="B11" s="22"/>
      <c r="C11" s="99">
        <v>44742</v>
      </c>
      <c r="D11" s="99">
        <v>44742</v>
      </c>
    </row>
    <row r="12" spans="2:6" ht="16.5" customHeight="1" x14ac:dyDescent="0.25">
      <c r="B12" s="27" t="s">
        <v>9</v>
      </c>
      <c r="C12" s="23">
        <v>-41761.088000000003</v>
      </c>
      <c r="D12" s="23">
        <v>-41298.264999999999</v>
      </c>
    </row>
    <row r="13" spans="2:6" ht="16.5" customHeight="1" x14ac:dyDescent="0.25">
      <c r="B13" s="29" t="s">
        <v>10</v>
      </c>
      <c r="C13" s="35">
        <v>-347.13400000000001</v>
      </c>
      <c r="D13" s="35">
        <v>-347.13400000000001</v>
      </c>
    </row>
    <row r="14" spans="2:6" ht="16.5" customHeight="1" x14ac:dyDescent="0.25">
      <c r="B14" s="28" t="s">
        <v>11</v>
      </c>
      <c r="C14" s="97">
        <v>-3678.7510000000002</v>
      </c>
      <c r="D14" s="97">
        <v>-3605.4459999999999</v>
      </c>
    </row>
    <row r="15" spans="2:6" ht="18" customHeight="1" x14ac:dyDescent="0.25">
      <c r="B15" s="24" t="s">
        <v>0</v>
      </c>
      <c r="C15" s="25">
        <f>SUM(C12:C14)</f>
        <v>-45786.972999999998</v>
      </c>
      <c r="D15" s="25">
        <f>SUM(D12:D14)</f>
        <v>-45250.845000000001</v>
      </c>
      <c r="F15" s="34"/>
    </row>
    <row r="16" spans="2:6" ht="13.8" x14ac:dyDescent="0.25">
      <c r="B16" s="16"/>
      <c r="C16" s="26"/>
      <c r="D16" s="26"/>
      <c r="E16" s="26"/>
      <c r="F16" s="30"/>
    </row>
    <row r="17" spans="6:6" x14ac:dyDescent="0.25">
      <c r="F17" s="30"/>
    </row>
    <row r="18" spans="6:6" x14ac:dyDescent="0.25">
      <c r="F18" s="30"/>
    </row>
    <row r="19" spans="6:6" x14ac:dyDescent="0.25">
      <c r="F19" s="30"/>
    </row>
  </sheetData>
  <pageMargins left="1.24" right="0.75" top="0.59" bottom="1" header="0.39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Beslut o utbet</vt:lpstr>
      <vt:lpstr>Inkomster</vt:lpstr>
      <vt:lpstr>Medfinans</vt:lpstr>
      <vt:lpstr>Återkrav</vt:lpstr>
      <vt:lpstr>'Beslut o utbet'!Utskriftsområde</vt:lpstr>
      <vt:lpstr>Medfinans!Utskriftsområde</vt:lpstr>
    </vt:vector>
  </TitlesOfParts>
  <Company>Svenska ESF-Rådet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Axelsson</dc:creator>
  <cp:lastModifiedBy>Vatres Alija</cp:lastModifiedBy>
  <cp:lastPrinted>2018-07-09T13:33:43Z</cp:lastPrinted>
  <dcterms:created xsi:type="dcterms:W3CDTF">2007-04-24T12:57:03Z</dcterms:created>
  <dcterms:modified xsi:type="dcterms:W3CDTF">2022-08-15T13:39:37Z</dcterms:modified>
</cp:coreProperties>
</file>